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C69" i="1"/>
  <c r="H43" i="1"/>
  <c r="H22" i="1"/>
  <c r="H20" i="1"/>
  <c r="H29" i="1"/>
  <c r="H57" i="1"/>
  <c r="H18" i="1" l="1"/>
  <c r="H32" i="1"/>
  <c r="H36" i="1"/>
  <c r="H24" i="1"/>
  <c r="H33" i="1"/>
  <c r="H15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<sst xmlns="http://schemas.openxmlformats.org/spreadsheetml/2006/main" count="73" uniqueCount="45">
  <si>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</si>
  <si>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</si>
  <si>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</si>
  <si>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</si>
  <si>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</si>
  <si>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</si>
  <si>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</si>
  <si>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</si>
  <si>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</si>
  <si>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</si>
  <si>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</si>
  <si>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</si>
  <si>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</si>
  <si>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</si>
  <si>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</si>
  <si>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</si>
  <si>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</si>
  <si>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</si>
  <si>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</si>
  <si>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</si>
  <si>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</si>
  <si>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</si>
  <si>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</si>
  <si>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</si>
  <si>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</si>
  <si>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</si>
  <si>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</si>
  <si>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</si>
  <si>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</si>
  <si>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</si>
  <si>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Dana:15.07.2021.</t>
  </si>
  <si>
    <t>Primljena i neutrošena participacija od 15.07.2021.</t>
  </si>
  <si>
    <t>Dana 15.07.2021.godine Dom zdravlja Požarevac nije izvršio plaćanje prema dobavljačima:</t>
  </si>
  <si>
    <t>Eco Trade</t>
  </si>
  <si>
    <t>Farma Logist</t>
  </si>
  <si>
    <t>Labteh</t>
  </si>
  <si>
    <t>A-30398</t>
  </si>
  <si>
    <t>210219512</t>
  </si>
  <si>
    <t>210221973</t>
  </si>
  <si>
    <t>210221977</t>
  </si>
  <si>
    <t>210229993</t>
  </si>
  <si>
    <t>210235285</t>
  </si>
  <si>
    <t>21KFAK01250</t>
  </si>
  <si>
    <t>UKUPNO LEKOVI-DIREKNTA PLAĆANJA</t>
  </si>
  <si>
    <t>UKUPNO REGENSI-DIREKNTA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</si>
</sst>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1" applyFont="1" applyFill="1" applyBorder="1"/>
    <xf numFmtId="166" fontId="9" fillId="0" borderId="1" xfId="1" applyNumberFormat="1" applyFont="1" applyFill="1" applyBorder="1"/>
    <xf numFmtId="49" fontId="9" fillId="0" borderId="1" xfId="1" applyNumberFormat="1" applyFont="1" applyBorder="1"/>
    <xf numFmtId="166" fontId="10" fillId="0" borderId="1" xfId="1" applyNumberFormat="1" applyFont="1" applyFill="1" applyBorder="1"/>
    <xf numFmtId="0" fontId="10" fillId="0" borderId="1" xfId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1" zoomScaleNormal="100" workbookViewId="0">
      <selection activeCell="D62" sqref="D62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44392</v>
      </c>
      <c r="H12" s="14">
        <v>316138.58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44392</v>
      </c>
      <c r="H13" s="2">
        <f>H14+H30-H37-H51</f>
        <v>310907.82999999949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44392</v>
      </c>
      <c r="H14" s="3">
        <f>H15+H16+H17+H18+H19+H20+H21+H22+H23+H24+H25+H26+H27+H29+H28</f>
        <v>503147.07999999961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</f>
        <v>5315.570000000007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</f>
        <v>130699.33999999941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f>173143.96</f>
        <v>173143.96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</f>
        <v>170477.76000000018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</f>
        <v>23510.44999999999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44392</v>
      </c>
      <c r="H30" s="3">
        <f>H31+H32+H33+H34+H35+H36</f>
        <v>97147.269999999888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</f>
        <v>319.16000000000713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44392</v>
      </c>
      <c r="H37" s="4">
        <f>SUM(H38:H50)</f>
        <v>289386.52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f>173143.96</f>
        <v>173143.96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116242.56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44392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44392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</f>
        <v>5230.7499999992433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316138.57999999874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33</v>
      </c>
      <c r="C63" s="52">
        <v>8712</v>
      </c>
      <c r="D63" s="53" t="s">
        <v>36</v>
      </c>
    </row>
    <row r="64" spans="2:12" x14ac:dyDescent="0.25">
      <c r="B64" s="51" t="s">
        <v>34</v>
      </c>
      <c r="C64" s="52">
        <v>24959</v>
      </c>
      <c r="D64" s="53" t="s">
        <v>37</v>
      </c>
    </row>
    <row r="65" spans="2:4" x14ac:dyDescent="0.25">
      <c r="B65" s="51" t="s">
        <v>34</v>
      </c>
      <c r="C65" s="52">
        <v>24959</v>
      </c>
      <c r="D65" s="53" t="s">
        <v>38</v>
      </c>
    </row>
    <row r="66" spans="2:4" x14ac:dyDescent="0.25">
      <c r="B66" s="51" t="s">
        <v>34</v>
      </c>
      <c r="C66" s="52">
        <v>28845.3</v>
      </c>
      <c r="D66" s="53" t="s">
        <v>39</v>
      </c>
    </row>
    <row r="67" spans="2:4" x14ac:dyDescent="0.25">
      <c r="B67" s="51" t="s">
        <v>34</v>
      </c>
      <c r="C67" s="52">
        <v>77539</v>
      </c>
      <c r="D67" s="53" t="s">
        <v>40</v>
      </c>
    </row>
    <row r="68" spans="2:4" x14ac:dyDescent="0.25">
      <c r="B68" s="51" t="s">
        <v>34</v>
      </c>
      <c r="C68" s="52">
        <v>8129.66</v>
      </c>
      <c r="D68" s="53" t="s">
        <v>41</v>
      </c>
    </row>
    <row r="69" spans="2:4" x14ac:dyDescent="0.25">
      <c r="B69" s="55" t="s">
        <v>43</v>
      </c>
      <c r="C69" s="54">
        <f>SUM(C63:C68)</f>
        <v>173143.96</v>
      </c>
      <c r="D69" s="53"/>
    </row>
    <row r="70" spans="2:4" x14ac:dyDescent="0.25">
      <c r="B70" s="51" t="s">
        <v>35</v>
      </c>
      <c r="C70" s="52">
        <v>116242.56</v>
      </c>
      <c r="D70" s="53" t="s">
        <v>42</v>
      </c>
    </row>
    <row r="71" spans="2:4" x14ac:dyDescent="0.25">
      <c r="B71" s="55" t="s">
        <v>44</v>
      </c>
      <c r="C71" s="54">
        <f>SUM(C70)</f>
        <v>116242.56</v>
      </c>
      <c r="D71" s="53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2021-07-16T11:50:53Z</dcterms:modified>
  <cp:category/>
  <cp:contentStatus/>
</cp:coreProperties>
</file>